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<sst xmlns="http://schemas.openxmlformats.org/spreadsheetml/2006/main" count="26" uniqueCount="26">
  <si>
    <t xml:space="preserve"/>
  </si>
  <si>
    <t xml:space="preserve">SMB020</t>
  </si>
  <si>
    <t xml:space="preserve">U</t>
  </si>
  <si>
    <t xml:space="preserve">Assecador de mans amb aixeta incorporada.</t>
  </si>
  <si>
    <r>
      <rPr>
        <b/>
        <sz val="8.25"/>
        <color rgb="FF000000"/>
        <rFont val="Arial"/>
        <family val="2"/>
      </rPr>
      <t xml:space="preserve">Assecador de mans elèctric amb aixeta d'acer inoxidable, de coll curt, instal·lat sobre lavabo, sèrie Airblade Tap, model AB09 "DYSON", amb filtre HEPA, alimentació monofàsica a 230 V, potència nominal 1600 W, motor digital Dyson, carcassa del motor de ABS, activació automàtica mitjançant infrarojos tant de la sortida de l'aigua com de la de l'aire, temps d'assecat de mans 12, velocitat de sortida de l'aire 690 km/h, flux d'aire 30 litres/segon, aixeta de 159 mm d'altura, 295 mm d'amplada i 281 mm de fons, motor de 262 mm d'altura, 141 mm d'amplada i 189 mm de fons, flux d'aigua 4 litres/minut, airejador</t>
    </r>
    <r>
      <rPr>
        <sz val="8.25"/>
        <color rgb="FF000000"/>
        <rFont val="Arial"/>
        <family val="2"/>
      </rPr>
      <t xml:space="preserve">.</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</si>
  <si>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</si>
  <si>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</si>
  <si>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</si>
  <si>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</si>
  <si>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</si>
  <si>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</si>
  <si>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</si>
  <si>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mt31sdy030j</t>
  </si>
  <si>
    <t xml:space="preserve">U</t>
  </si>
  <si>
    <t xml:space="preserve">Assecador de mans elèctric amb aixeta d'acer inoxidable, de coll curt, instal·lat sobre lavabo, sèrie Airblade Tap, model AB09 "DYSON", amb filtre HEPA, alimentació monofàsica a 230 V, potència nominal 1600 W, motor digital Dyson, carcassa del motor de ABS, activació automàtica mitjançant infrarojos tant de la sortida de l'aigua com de la de l'aire, temps d'assecat de mans 12, velocitat de sortida de l'aire 690 km/h, flux d'aire 30 litres/segon, aixeta de 159 mm d'altura, 295 mm d'amplada i 281 mm de fons, motor de 262 mm d'altura, 141 mm d'amplada i 189 mm de fons, flux d'aigua 4 litres/minut, airejador, taxa de reducció bacteriana en el filtre d'aire del 99,9%, protecció IP 35, pes 4,3 kg.</t>
  </si>
  <si>
    <t xml:space="preserve">Subtotal materials:</t>
  </si>
  <si>
    <t xml:space="preserve">Mà d'obra</t>
  </si>
  <si>
    <t xml:space="preserve">mo107</t>
  </si>
  <si>
    <t xml:space="preserve">h</t>
  </si>
  <si>
    <t xml:space="preserve">Ajudant lampista.</t>
  </si>
  <si>
    <t xml:space="preserve">Subtotal mà d'obra:</t>
  </si>
  <si>
    <t xml:space="preserve">Costos directes complementaris</t>
  </si>
  <si>
    <t xml:space="preserve">%</t>
  </si>
  <si>
    <t xml:space="preserve">Costos directes complementaris</t>
  </si>
  <si>
    <t xml:space="preserve">Cost de manteniment decennal: 2.371,10€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</si>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</sst>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23" customWidth="1"/>
    <col min="3" max="3" width="1.70" customWidth="1"/>
    <col min="4" max="4" width="4.93" customWidth="1"/>
    <col min="5" max="5" width="57.29" customWidth="1"/>
    <col min="6" max="6" width="12.07" customWidth="1"/>
    <col min="7" max="7" width="11.90"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29.00" thickBot="1" customHeight="1">
      <c r="A5" s="4" t="s">
        <v>4</v>
      </c>
      <c r="B5" s="4"/>
      <c r="C5" s="4"/>
      <c r="D5" s="4"/>
      <c r="E5" s="4"/>
      <c r="F5" s="4"/>
      <c r="G5" s="4"/>
      <c r="H5" s="4"/>
    </row>
    <row r="8" spans="1:8" ht="24.00" thickBot="1" customHeight="1">
      <c r="A8" s="5" t="s">
        <v>5</v>
      </c>
      <c r="B8" s="5"/>
      <c r="C8" s="5" t="s">
        <v>6</v>
      </c>
      <c r="D8" s="5"/>
      <c r="E8" s="5" t="s">
        <v>7</v>
      </c>
      <c r="F8" s="6" t="s">
        <v>8</v>
      </c>
      <c r="G8" s="6" t="s">
        <v>9</v>
      </c>
      <c r="H8" s="6" t="s">
        <v>10</v>
      </c>
    </row>
    <row r="9" spans="1:8" ht="13.50" thickBot="1" customHeight="1">
      <c r="A9" s="7">
        <v>1.000000</v>
      </c>
      <c r="B9" s="7"/>
      <c r="C9" s="7"/>
      <c r="D9" s="7"/>
      <c r="E9" s="8" t="s">
        <v>11</v>
      </c>
      <c r="F9" s="8"/>
      <c r="G9" s="7"/>
      <c r="H9" s="7"/>
    </row>
    <row r="10" spans="1:8" ht="118.50" thickBot="1" customHeight="1">
      <c r="A10" s="1" t="s">
        <v>12</v>
      </c>
      <c r="B10" s="1"/>
      <c r="C10" s="9" t="s">
        <v>13</v>
      </c>
      <c r="D10" s="9"/>
      <c r="E10" s="1" t="s">
        <v>14</v>
      </c>
      <c r="F10" s="11">
        <v>1.000000</v>
      </c>
      <c r="G10" s="13">
        <v>1399.000000</v>
      </c>
      <c r="H10" s="13">
        <f ca="1">ROUND(INDIRECT(ADDRESS(ROW()+(0), COLUMN()+(-2), 1))*INDIRECT(ADDRESS(ROW()+(0), COLUMN()+(-1), 1)), 2)</f>
        <v>1399.000000</v>
      </c>
    </row>
    <row r="11" spans="1:8" ht="13.50" thickBot="1" customHeight="1">
      <c r="A11" s="14"/>
      <c r="B11" s="14"/>
      <c r="C11" s="14"/>
      <c r="D11" s="14"/>
      <c r="E11" s="14"/>
      <c r="F11" s="8" t="s">
        <v>15</v>
      </c>
      <c r="G11" s="8"/>
      <c r="H11" s="16">
        <f ca="1">ROUND(SUM(INDIRECT(ADDRESS(ROW()+(-1), COLUMN()+(0), 1))), 2)</f>
        <v>1399.000000</v>
      </c>
    </row>
    <row r="12" spans="1:8" ht="13.50" thickBot="1" customHeight="1">
      <c r="A12" s="14">
        <v>2.000000</v>
      </c>
      <c r="B12" s="14"/>
      <c r="C12" s="14"/>
      <c r="D12" s="14"/>
      <c r="E12" s="17" t="s">
        <v>16</v>
      </c>
      <c r="F12" s="17"/>
      <c r="G12" s="14"/>
      <c r="H12" s="14"/>
    </row>
    <row r="13" spans="1:8" ht="13.50" thickBot="1" customHeight="1">
      <c r="A13" s="1" t="s">
        <v>17</v>
      </c>
      <c r="B13" s="1"/>
      <c r="C13" s="9" t="s">
        <v>18</v>
      </c>
      <c r="D13" s="9"/>
      <c r="E13" s="1" t="s">
        <v>19</v>
      </c>
      <c r="F13" s="11">
        <v>0.477000</v>
      </c>
      <c r="G13" s="13">
        <v>20.650000</v>
      </c>
      <c r="H13" s="13">
        <f ca="1">ROUND(INDIRECT(ADDRESS(ROW()+(0), COLUMN()+(-2), 1))*INDIRECT(ADDRESS(ROW()+(0), COLUMN()+(-1), 1)), 2)</f>
        <v>9.850000</v>
      </c>
    </row>
    <row r="14" spans="1:8" ht="13.50" thickBot="1" customHeight="1">
      <c r="A14" s="14"/>
      <c r="B14" s="14"/>
      <c r="C14" s="14"/>
      <c r="D14" s="14"/>
      <c r="E14" s="14"/>
      <c r="F14" s="8" t="s">
        <v>20</v>
      </c>
      <c r="G14" s="8"/>
      <c r="H14" s="16">
        <f ca="1">ROUND(SUM(INDIRECT(ADDRESS(ROW()+(-1), COLUMN()+(0), 1))), 2)</f>
        <v>9.850000</v>
      </c>
    </row>
    <row r="15" spans="1:8" ht="13.50" thickBot="1" customHeight="1">
      <c r="A15" s="14">
        <v>3.000000</v>
      </c>
      <c r="B15" s="14"/>
      <c r="C15" s="14"/>
      <c r="D15" s="14"/>
      <c r="E15" s="17" t="s">
        <v>21</v>
      </c>
      <c r="F15" s="17"/>
      <c r="G15" s="14"/>
      <c r="H15" s="14"/>
    </row>
    <row r="16" spans="1:8" ht="13.50" thickBot="1" customHeight="1">
      <c r="A16" s="18"/>
      <c r="B16" s="18"/>
      <c r="C16" s="19" t="s">
        <v>22</v>
      </c>
      <c r="D16" s="19"/>
      <c r="E16" s="18" t="s">
        <v>23</v>
      </c>
      <c r="F16" s="11">
        <v>2.000000</v>
      </c>
      <c r="G16" s="13">
        <f ca="1">ROUND(SUM(INDIRECT(ADDRESS(ROW()+(-2), COLUMN()+(1), 1)),INDIRECT(ADDRESS(ROW()+(-5), COLUMN()+(1), 1))), 2)</f>
        <v>1408.850000</v>
      </c>
      <c r="H16" s="13">
        <f ca="1">ROUND(INDIRECT(ADDRESS(ROW()+(0), COLUMN()+(-2), 1))*INDIRECT(ADDRESS(ROW()+(0), COLUMN()+(-1), 1))/100, 2)</f>
        <v>28.180000</v>
      </c>
    </row>
    <row r="17" spans="1:8" ht="13.50" thickBot="1" customHeight="1">
      <c r="A17" s="20" t="s">
        <v>24</v>
      </c>
      <c r="B17" s="20"/>
      <c r="C17" s="21"/>
      <c r="D17" s="21"/>
      <c r="E17" s="22"/>
      <c r="F17" s="23" t="s">
        <v>25</v>
      </c>
      <c r="G17" s="24"/>
      <c r="H17" s="25">
        <f ca="1">ROUND(SUM(INDIRECT(ADDRESS(ROW()+(-1), COLUMN()+(0), 1)),INDIRECT(ADDRESS(ROW()+(-3), COLUMN()+(0), 1)),INDIRECT(ADDRESS(ROW()+(-6), COLUMN()+(0), 1))), 2)</f>
        <v>1437.030000</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620079" right="0.472441" top="0.472441" bottom="0.472441" header="0.0" footer="0.0"/>
  <pageSetup paperSize="9" orientation="portrait"/>
  <rowBreaks count="0" manualBreakCount="0">
    </rowBreaks>
</worksheet>
</file>